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peopleexperts-my.sharepoint.com/personal/laz_people-experts_com/Documents/Documentos/INECO/03. Bloque 3/Generación Declaraciónes Bloque 3/2A CREACION/LARA OK/"/>
    </mc:Choice>
  </mc:AlternateContent>
  <xr:revisionPtr revIDLastSave="3" documentId="8_{D887C41F-DAAC-4DB0-A975-5158568B4703}" xr6:coauthVersionLast="47" xr6:coauthVersionMax="47" xr10:uidLastSave="{5C5F4175-A1A4-48CE-8846-D229E8C1BB9B}"/>
  <workbookProtection workbookAlgorithmName="SHA-512" workbookHashValue="zZxQQreYFxyh5awdP6PKiFPLaJs3/6J/H81nhC0QM2+2iVgcLbNoTlX+j07GI+qvI/GlbRYtQoNpwI22HfXN0Q==" workbookSaltValue="oTjycImEecyJCo8/v6DMpQ=="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<sst xmlns="http://schemas.openxmlformats.org/spreadsheetml/2006/main" count="4134" uniqueCount="963">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</sst>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251</v>
      </c>
      <c r="B10" s="210"/>
      <c r="C10" s="152" t="str">
        <f>VLOOKUP(A10,Listado!1:1048576,6,0)</f>
        <v>GERENCIA SERVICIOS TÉCNICOS</v>
      </c>
      <c r="D10" s="152"/>
      <c r="E10" s="152"/>
      <c r="F10" s="152"/>
      <c r="G10" s="152" t="str">
        <f>VLOOKUP(A10,Listado!1:1048576,7,0)</f>
        <v>Técnico/a 1</v>
      </c>
      <c r="H10" s="152"/>
      <c r="I10" s="203" t="str">
        <f>VLOOKUP(A10,Listado!1:1048576,2,0)</f>
        <v>Topógrafo Vía</v>
      </c>
      <c r="J10" s="204"/>
      <c r="K10" s="152" t="str">
        <f>VLOOKUP(A10,Listado!1:1048576,11,0)</f>
        <v>Madrid</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05" customHeight="1" thickTop="1" thickBot="1" x14ac:dyDescent="0.3">
      <c r="A17" s="193" t="str">
        <f>VLOOKUP(A10,Listado!1:1048576,18,0)</f>
        <v>Manejo de Programas de Trazado Ispol y Clip.
Manejo de AutoCAD 2D y 3D.
Experiencia mínima de 10 años en obra civil. 
Manejo de nivel digital /GPS y Estaciones totales de diferentes marcas.</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940</v>
      </c>
      <c r="B19" s="199"/>
      <c r="C19" s="199"/>
      <c r="D19" s="199"/>
      <c r="E19" s="199"/>
      <c r="F19" s="199"/>
      <c r="G19" s="199"/>
      <c r="H19" s="199"/>
      <c r="I19" s="199"/>
      <c r="J19" s="199"/>
      <c r="K19" s="199"/>
      <c r="L19" s="200"/>
    </row>
    <row r="20" spans="1:12" s="2" customFormat="1" ht="65.400000000000006" customHeight="1" x14ac:dyDescent="0.25">
      <c r="A20" s="173" t="s">
        <v>859</v>
      </c>
      <c r="B20" s="174"/>
      <c r="C20" s="174"/>
      <c r="D20" s="174"/>
      <c r="E20" s="174"/>
      <c r="F20" s="174"/>
      <c r="G20" s="174"/>
      <c r="H20" s="174"/>
      <c r="I20" s="174"/>
      <c r="J20" s="175"/>
      <c r="K20" s="176"/>
      <c r="L20" s="28">
        <v>15</v>
      </c>
    </row>
    <row r="21" spans="1:12" s="6" customFormat="1" ht="40.049999999999997" customHeight="1" x14ac:dyDescent="0.7">
      <c r="A21" s="29" t="s">
        <v>115</v>
      </c>
      <c r="B21" s="15" t="s">
        <v>939</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857</v>
      </c>
      <c r="B37" s="137"/>
      <c r="C37" s="137"/>
      <c r="D37" s="137"/>
      <c r="E37" s="137"/>
      <c r="F37" s="137"/>
      <c r="G37" s="137"/>
      <c r="H37" s="137"/>
      <c r="I37" s="137"/>
      <c r="J37" s="137"/>
      <c r="K37" s="138"/>
      <c r="L37" s="32">
        <v>25</v>
      </c>
    </row>
    <row r="38" spans="1:12" s="6" customFormat="1" ht="40.049999999999997" customHeight="1" x14ac:dyDescent="0.7">
      <c r="A38" s="29" t="s">
        <v>115</v>
      </c>
      <c r="B38" s="15" t="s">
        <v>939</v>
      </c>
      <c r="C38" s="131" t="s">
        <v>90</v>
      </c>
      <c r="D38" s="132"/>
      <c r="E38" s="131" t="s">
        <v>30</v>
      </c>
      <c r="F38" s="132"/>
      <c r="G38" s="133" t="s">
        <v>856</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860</v>
      </c>
      <c r="B54" s="143"/>
      <c r="C54" s="143"/>
      <c r="D54" s="143"/>
      <c r="E54" s="143"/>
      <c r="F54" s="143"/>
      <c r="G54" s="143"/>
      <c r="H54" s="143"/>
      <c r="I54" s="143"/>
      <c r="J54" s="143"/>
      <c r="K54" s="144"/>
      <c r="L54" s="34">
        <v>15</v>
      </c>
    </row>
    <row r="55" spans="1:12" s="6" customFormat="1" ht="49.2" customHeight="1" x14ac:dyDescent="0.7">
      <c r="A55" s="29" t="s">
        <v>115</v>
      </c>
      <c r="B55" s="15" t="s">
        <v>939</v>
      </c>
      <c r="C55" s="131" t="s">
        <v>90</v>
      </c>
      <c r="D55" s="132"/>
      <c r="E55" s="131" t="s">
        <v>30</v>
      </c>
      <c r="F55" s="132"/>
      <c r="G55" s="133" t="s">
        <v>856</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858</v>
      </c>
      <c r="B71" s="137"/>
      <c r="C71" s="137"/>
      <c r="D71" s="137"/>
      <c r="E71" s="137"/>
      <c r="F71" s="137"/>
      <c r="G71" s="137"/>
      <c r="H71" s="137"/>
      <c r="I71" s="137"/>
      <c r="J71" s="137"/>
      <c r="K71" s="138"/>
      <c r="L71" s="32">
        <v>10</v>
      </c>
    </row>
    <row r="72" spans="1:12" s="6" customFormat="1" ht="40.049999999999997" customHeight="1" x14ac:dyDescent="0.7">
      <c r="A72" s="29" t="s">
        <v>115</v>
      </c>
      <c r="B72" s="15" t="s">
        <v>939</v>
      </c>
      <c r="C72" s="131" t="s">
        <v>90</v>
      </c>
      <c r="D72" s="132"/>
      <c r="E72" s="131" t="s">
        <v>30</v>
      </c>
      <c r="F72" s="132"/>
      <c r="G72" s="133" t="s">
        <v>856</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6dGMtNh5qSpDXQoUPHUdyq/BO2AqhCLxrg8zCSf5Jqmq9Qyr+VsZVHQQKfpnOAOgw2rz3rxFk66/Y/bQ9rLxPg==" saltValue="lqfhhsvRGt/O6juMXeQQi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Álvarez Zubeldia</dc:creator>
  <cp:lastModifiedBy>Lara Alvarez Zubeldia</cp:lastModifiedBy>
  <cp:lastPrinted>2022-11-02T11:13:14Z</cp:lastPrinted>
  <dcterms:created xsi:type="dcterms:W3CDTF">2022-04-04T08:15:52Z</dcterms:created>
  <dcterms:modified xsi:type="dcterms:W3CDTF">2022-11-02T11:16:13Z</dcterms:modified>
</cp:coreProperties>
</file>